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  <sheet name="Arkusz2" sheetId="2" state="visible" r:id="rId4"/>
    <sheet name="Arkusz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<sst xmlns="http://schemas.openxmlformats.org/spreadsheetml/2006/main" count="32" uniqueCount="26">
  <si>
    <t xml:space="preserve">załącznik nr …1… do Uchwały nr     9  /2026  z dnia  28.04.2026</t>
  </si>
  <si>
    <t xml:space="preserve">LEGNICKIE POLE</t>
  </si>
  <si>
    <t xml:space="preserve">Tabela  cen  biletów  miesięcznych  imiennych (normalnych ogólnodostępnych  oraz  </t>
  </si>
  <si>
    <t xml:space="preserve">z  ulgami  ustawowymi)  obowiązująca  w  PKS  Wołów  Sp. z  o o  od 28.04.2026</t>
  </si>
  <si>
    <t xml:space="preserve">na  linii  komunikacyjnych  168972, 168973,168974</t>
  </si>
  <si>
    <t xml:space="preserve">ceny  biletu brutto  w  złotych</t>
  </si>
  <si>
    <t xml:space="preserve">za  odległość</t>
  </si>
  <si>
    <t xml:space="preserve">z ulgą</t>
  </si>
  <si>
    <t xml:space="preserve">z  ulgą  </t>
  </si>
  <si>
    <t xml:space="preserve">z  ulgą</t>
  </si>
  <si>
    <t xml:space="preserve">z ulgą </t>
  </si>
  <si>
    <t xml:space="preserve">w  km</t>
  </si>
  <si>
    <t xml:space="preserve">normalny   </t>
  </si>
  <si>
    <t xml:space="preserve">ustawową </t>
  </si>
  <si>
    <t xml:space="preserve">ustawową</t>
  </si>
  <si>
    <t xml:space="preserve">ogólnodostępny </t>
  </si>
  <si>
    <t xml:space="preserve">(szkolny)</t>
  </si>
  <si>
    <t xml:space="preserve">do 50 km</t>
  </si>
  <si>
    <t xml:space="preserve">51-60 km</t>
  </si>
  <si>
    <t xml:space="preserve">61-70 km</t>
  </si>
  <si>
    <t xml:space="preserve">za każde</t>
  </si>
  <si>
    <t xml:space="preserve">następne 10 km</t>
  </si>
  <si>
    <t xml:space="preserve">cena biletu</t>
  </si>
  <si>
    <t xml:space="preserve">wzrasta o</t>
  </si>
  <si>
    <t xml:space="preserve">Powyższe  ceny  zawierają  należny  podatek  VAT.</t>
  </si>
  <si>
    <t xml:space="preserve">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</si>
</sst>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0.00"/>
  </numFmts>
  <fonts count="7"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Arial"/>
      <family val="2"/>
      <charset val="238"/>
    </font>
    <font>
      <sz val="12"/>
      <name val="Arial"/>
      <family val="0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M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" activeCellId="0" sqref="I1"/>
    </sheetView>
  </sheetViews>
  <sheetFormatPr defaultColWidth="9.0546875" defaultRowHeight="12.75" customHeight="false" zeroHeight="false" outlineLevelRow="0" outlineLevelCol="0"/>
  <cols>
    <col collapsed="false" customWidth="true" hidden="false" outlineLevel="0" max="1" min="1" style="0" width="16.99"/>
    <col collapsed="false" customWidth="true" hidden="false" outlineLevel="0" max="3" min="2" style="0" width="17.56"/>
    <col collapsed="false" customWidth="true" hidden="false" outlineLevel="0" max="4" min="4" style="0" width="16.99"/>
    <col collapsed="false" customWidth="true" hidden="false" outlineLevel="0" max="6" min="5" style="0" width="15.56"/>
    <col collapsed="false" customWidth="true" hidden="false" outlineLevel="0" max="8" min="7" style="0" width="17.85"/>
  </cols>
  <sheetData>
    <row r="3" customFormat="false" ht="15.75" hidden="false" customHeight="false" outlineLevel="0" collapsed="false">
      <c r="A3" s="1" t="s">
        <v>0</v>
      </c>
      <c r="B3" s="1"/>
      <c r="C3" s="1"/>
      <c r="D3" s="1"/>
      <c r="E3" s="1"/>
      <c r="F3" s="1"/>
      <c r="G3" s="1"/>
      <c r="H3" s="2"/>
      <c r="I3" s="2"/>
      <c r="J3" s="3" t="s">
        <v>1</v>
      </c>
      <c r="K3" s="3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4" t="s">
        <v>3</v>
      </c>
      <c r="B6" s="4"/>
      <c r="C6" s="4"/>
      <c r="D6" s="4"/>
      <c r="E6" s="4"/>
      <c r="F6" s="4"/>
      <c r="G6" s="4"/>
      <c r="H6" s="5"/>
      <c r="I6" s="2"/>
      <c r="J6" s="2"/>
      <c r="K6" s="2"/>
    </row>
    <row r="7" customFormat="false" ht="15" hidden="false" customHeight="false" outlineLevel="0" collapsed="false">
      <c r="A7" s="6" t="s">
        <v>4</v>
      </c>
      <c r="B7" s="6"/>
      <c r="C7" s="6"/>
      <c r="D7" s="6"/>
      <c r="E7" s="6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customFormat="false" ht="13.5" hidden="false" customHeight="false" outlineLevel="0" collapsed="false">
      <c r="M9" s="7"/>
    </row>
    <row r="10" customFormat="false" ht="15" hidden="false" customHeight="false" outlineLevel="0" collapsed="false">
      <c r="A10" s="8"/>
      <c r="B10" s="9" t="s">
        <v>5</v>
      </c>
      <c r="C10" s="9"/>
      <c r="D10" s="9"/>
      <c r="E10" s="9"/>
      <c r="F10" s="9"/>
      <c r="G10" s="9"/>
      <c r="H10" s="9"/>
    </row>
    <row r="11" customFormat="false" ht="15" hidden="false" customHeight="false" outlineLevel="0" collapsed="false">
      <c r="A11" s="10" t="s">
        <v>6</v>
      </c>
      <c r="B11" s="11"/>
      <c r="C11" s="12" t="s">
        <v>7</v>
      </c>
      <c r="D11" s="13" t="s">
        <v>8</v>
      </c>
      <c r="E11" s="13" t="s">
        <v>9</v>
      </c>
      <c r="F11" s="12" t="s">
        <v>10</v>
      </c>
      <c r="G11" s="12" t="s">
        <v>8</v>
      </c>
      <c r="H11" s="14" t="s">
        <v>7</v>
      </c>
    </row>
    <row r="12" customFormat="false" ht="15" hidden="false" customHeight="false" outlineLevel="0" collapsed="false">
      <c r="A12" s="10" t="s">
        <v>11</v>
      </c>
      <c r="B12" s="11" t="s">
        <v>12</v>
      </c>
      <c r="C12" s="12" t="s">
        <v>13</v>
      </c>
      <c r="D12" s="13" t="s">
        <v>14</v>
      </c>
      <c r="E12" s="13" t="s">
        <v>13</v>
      </c>
      <c r="F12" s="12" t="s">
        <v>13</v>
      </c>
      <c r="G12" s="12" t="s">
        <v>14</v>
      </c>
      <c r="H12" s="15" t="s">
        <v>14</v>
      </c>
    </row>
    <row r="13" customFormat="false" ht="15" hidden="false" customHeight="false" outlineLevel="0" collapsed="false">
      <c r="A13" s="10"/>
      <c r="B13" s="16" t="s">
        <v>15</v>
      </c>
      <c r="C13" s="17" t="n">
        <v>0.33</v>
      </c>
      <c r="D13" s="18" t="n">
        <v>0.37</v>
      </c>
      <c r="E13" s="18" t="n">
        <v>0.49</v>
      </c>
      <c r="F13" s="17" t="n">
        <v>0.51</v>
      </c>
      <c r="G13" s="17" t="n">
        <v>0.78</v>
      </c>
      <c r="H13" s="19" t="n">
        <v>0.93</v>
      </c>
    </row>
    <row r="14" customFormat="false" ht="15.75" hidden="false" customHeight="false" outlineLevel="0" collapsed="false">
      <c r="A14" s="20"/>
      <c r="B14" s="21"/>
      <c r="C14" s="22"/>
      <c r="D14" s="23"/>
      <c r="E14" s="23" t="s">
        <v>16</v>
      </c>
      <c r="F14" s="24"/>
      <c r="G14" s="25"/>
      <c r="H14" s="26"/>
    </row>
    <row r="15" customFormat="false" ht="12.75" hidden="false" customHeight="true" outlineLevel="0" collapsed="false">
      <c r="A15" s="27"/>
      <c r="B15" s="28"/>
      <c r="C15" s="29"/>
      <c r="D15" s="30"/>
      <c r="E15" s="30"/>
      <c r="F15" s="31"/>
      <c r="G15" s="31"/>
      <c r="H15" s="32"/>
    </row>
    <row r="16" customFormat="false" ht="15" hidden="false" customHeight="false" outlineLevel="0" collapsed="false">
      <c r="A16" s="15" t="s">
        <v>17</v>
      </c>
      <c r="B16" s="33" t="n">
        <v>204.18</v>
      </c>
      <c r="C16" s="34" t="n">
        <f aca="false">B16*67%</f>
        <v>136.8006</v>
      </c>
      <c r="D16" s="35" t="n">
        <f aca="false">B16*63%</f>
        <v>128.6334</v>
      </c>
      <c r="E16" s="36" t="n">
        <f aca="false">(B16*51%)</f>
        <v>104.1318</v>
      </c>
      <c r="F16" s="34" t="n">
        <f aca="false">B16*49%</f>
        <v>100.0482</v>
      </c>
      <c r="G16" s="34" t="n">
        <f aca="false">B16*22%</f>
        <v>44.9196</v>
      </c>
      <c r="H16" s="37" t="n">
        <f aca="false">B16*7%</f>
        <v>14.2926</v>
      </c>
    </row>
    <row r="17" customFormat="false" ht="15" hidden="false" customHeight="false" outlineLevel="0" collapsed="false">
      <c r="A17" s="15" t="s">
        <v>18</v>
      </c>
      <c r="B17" s="33" t="n">
        <v>214.18</v>
      </c>
      <c r="C17" s="34" t="n">
        <f aca="false">B17*67%</f>
        <v>143.5006</v>
      </c>
      <c r="D17" s="35" t="n">
        <f aca="false">B17*63%</f>
        <v>134.9334</v>
      </c>
      <c r="E17" s="35" t="n">
        <f aca="false">B17*51%</f>
        <v>109.2318</v>
      </c>
      <c r="F17" s="34" t="n">
        <f aca="false">B17*49%</f>
        <v>104.9482</v>
      </c>
      <c r="G17" s="34" t="n">
        <f aca="false">B17*22%</f>
        <v>47.1196</v>
      </c>
      <c r="H17" s="37" t="n">
        <f aca="false">B17*7%</f>
        <v>14.9926</v>
      </c>
    </row>
    <row r="18" customFormat="false" ht="15" hidden="false" customHeight="false" outlineLevel="0" collapsed="false">
      <c r="A18" s="15" t="s">
        <v>19</v>
      </c>
      <c r="B18" s="33" t="n">
        <v>224.18</v>
      </c>
      <c r="C18" s="34" t="n">
        <f aca="false">B18*67%</f>
        <v>150.2006</v>
      </c>
      <c r="D18" s="35" t="n">
        <f aca="false">B18*63%</f>
        <v>141.2334</v>
      </c>
      <c r="E18" s="35" t="n">
        <f aca="false">B18*51%</f>
        <v>114.3318</v>
      </c>
      <c r="F18" s="34" t="n">
        <f aca="false">B18*49%</f>
        <v>109.8482</v>
      </c>
      <c r="G18" s="34" t="n">
        <f aca="false">B18*22%</f>
        <v>49.3196</v>
      </c>
      <c r="H18" s="37" t="n">
        <f aca="false">B18*7%</f>
        <v>15.6926</v>
      </c>
    </row>
    <row r="19" customFormat="false" ht="15" hidden="false" customHeight="false" outlineLevel="0" collapsed="false">
      <c r="A19" s="38"/>
      <c r="B19" s="39"/>
      <c r="C19" s="40"/>
      <c r="D19" s="40"/>
      <c r="E19" s="40"/>
      <c r="F19" s="41"/>
      <c r="G19" s="41"/>
      <c r="H19" s="42"/>
    </row>
    <row r="20" customFormat="false" ht="15" hidden="false" customHeight="false" outlineLevel="0" collapsed="false">
      <c r="A20" s="43" t="s">
        <v>20</v>
      </c>
      <c r="B20" s="33" t="n">
        <v>10</v>
      </c>
      <c r="C20" s="34" t="n">
        <f aca="false">B20*67%</f>
        <v>6.7</v>
      </c>
      <c r="D20" s="35" t="n">
        <f aca="false">B20*63%</f>
        <v>6.3</v>
      </c>
      <c r="E20" s="35" t="n">
        <f aca="false">B20*51%</f>
        <v>5.1</v>
      </c>
      <c r="F20" s="34" t="n">
        <f aca="false">B20*49%</f>
        <v>4.9</v>
      </c>
      <c r="G20" s="34" t="n">
        <f aca="false">B20*22%</f>
        <v>2.2</v>
      </c>
      <c r="H20" s="37" t="n">
        <f aca="false">B20*7%</f>
        <v>0.7</v>
      </c>
    </row>
    <row r="21" customFormat="false" ht="15" hidden="false" customHeight="false" outlineLevel="0" collapsed="false">
      <c r="A21" s="43" t="s">
        <v>21</v>
      </c>
      <c r="B21" s="33"/>
      <c r="C21" s="34"/>
      <c r="D21" s="35"/>
      <c r="E21" s="35"/>
      <c r="F21" s="34"/>
      <c r="G21" s="34"/>
      <c r="H21" s="37"/>
    </row>
    <row r="22" customFormat="false" ht="15" hidden="false" customHeight="false" outlineLevel="0" collapsed="false">
      <c r="A22" s="43" t="s">
        <v>22</v>
      </c>
      <c r="B22" s="33"/>
      <c r="C22" s="34"/>
      <c r="D22" s="35"/>
      <c r="E22" s="35"/>
      <c r="F22" s="34"/>
      <c r="G22" s="34"/>
      <c r="H22" s="37"/>
    </row>
    <row r="23" customFormat="false" ht="15.75" hidden="false" customHeight="false" outlineLevel="0" collapsed="false">
      <c r="A23" s="44" t="s">
        <v>23</v>
      </c>
      <c r="B23" s="45"/>
      <c r="C23" s="46"/>
      <c r="D23" s="47"/>
      <c r="E23" s="47"/>
      <c r="F23" s="46"/>
      <c r="G23" s="46"/>
      <c r="H23" s="48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</row>
    <row r="25" customFormat="false" ht="15" hidden="false" customHeight="false" outlineLevel="0" collapsed="false">
      <c r="A25" s="6" t="s">
        <v>24</v>
      </c>
      <c r="B25" s="6"/>
      <c r="C25" s="6"/>
      <c r="D25" s="6"/>
      <c r="E25" s="6"/>
      <c r="F25" s="6"/>
      <c r="G25" s="6"/>
      <c r="H25" s="5"/>
    </row>
    <row r="27" customFormat="false" ht="12.75" hidden="false" customHeight="false" outlineLevel="0" collapsed="false">
      <c r="E27" s="0" t="s">
        <v>25</v>
      </c>
    </row>
  </sheetData>
  <mergeCells count="6">
    <mergeCell ref="A3:G3"/>
    <mergeCell ref="J3:K3"/>
    <mergeCell ref="A6:G6"/>
    <mergeCell ref="A7:E7"/>
    <mergeCell ref="B10:H10"/>
    <mergeCell ref="A25:G2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false" zeroHeight="false" outlineLevelRow="0" outlineLevelCol="0"/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false" zeroHeight="false" outlineLevelRow="0" outlineLevelCol="0"/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LibreOffice/26.2.3.2$Windows_X86_64 LibreOffice_project/70e089b17412e4cb7773e41413306b17a2328c34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2009-08-07T11:40:23Z</dcterms:created>
  <dc:creator>Ja</dc:creator>
  <dc:description/>
  <dc:language>pl-PL</dc:language>
  <cp:lastModifiedBy>Kamila Łapka</cp:lastModifiedBy>
  <cp:lastPrinted>2026-04-27T14:13:49Z</cp:lastPrinted>
  <dcterms:modified xsi:type="dcterms:W3CDTF">2026-04-27T14:13:57Z</dcterms:modified>
  <cp:revision>0</cp:revision>
  <dc:subject/>
  <dc:title/>
</cp:coreProperties>
</file>